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codeName="ЭтаКнига" defaultThemeVersion="124226"/>
  <mc:AlternateContent xmlns:mc="http://schemas.openxmlformats.org/markup-compatibility/2006">
    <mc:Choice Requires="x15">
      <x15ac:absPath xmlns:x15ac="http://schemas.microsoft.com/office/spreadsheetml/2010/11/ac" url="\\bis.bashtel.ru\deps\OUZ\01. ОУЗ\2020\Запрос котировок\11. Ноябрь\СМП_Р_Приборы для линий электропитания\Закупочная\"/>
    </mc:Choice>
  </mc:AlternateContent>
  <xr:revisionPtr revIDLastSave="0" documentId="13_ncr:1_{1F87C435-9FAF-47C9-8AD0-8D43632E2EBE}" xr6:coauthVersionLast="36" xr6:coauthVersionMax="36" xr10:uidLastSave="{00000000-0000-0000-0000-000000000000}"/>
  <bookViews>
    <workbookView xWindow="0" yWindow="0" windowWidth="28800" windowHeight="11835" xr2:uid="{00000000-000D-0000-FFFF-FFFF00000000}"/>
  </bookViews>
  <sheets>
    <sheet name="приборы" sheetId="1" r:id="rId1"/>
    <sheet name="XLR_NoRangeSheet" sheetId="5" state="veryHidden" r:id="rId2"/>
  </sheets>
  <externalReferences>
    <externalReference r:id="rId3"/>
  </externalReferences>
  <definedNames>
    <definedName name="Query1_GOD" hidden="1">XLR_NoRangeSheet!$B$6</definedName>
    <definedName name="Query1_PERIOD" hidden="1">XLR_NoRangeSheet!$C$6</definedName>
    <definedName name="Query1_SUMBNDS" hidden="1">XLR_NoRangeSheet!$G$6</definedName>
    <definedName name="Query1_TIP_NAME" hidden="1">XLR_NoRangeSheet!$F$6</definedName>
    <definedName name="Query1_UA2" hidden="1">XLR_NoRangeSheet!$D$6</definedName>
    <definedName name="Query1_UA2_NAME" hidden="1">XLR_NoRangeSheet!$E$6</definedName>
    <definedName name="Query2">приборы!$A$16:$E$18</definedName>
    <definedName name="Query2_USERN" hidden="1">[1]XLR_NoRangeSheet!$L$6</definedName>
    <definedName name="Query2_USERT" hidden="1">[1]XLR_NoRangeSheet!$M$6</definedName>
    <definedName name="Query3">#REF!</definedName>
    <definedName name="Query4">#REF!</definedName>
    <definedName name="Query5">#REF!</definedName>
    <definedName name="Query6">приборы!#REF!</definedName>
    <definedName name="Query7">#REF!</definedName>
    <definedName name="Query8">#REF!</definedName>
    <definedName name="Query9">#REF!</definedName>
    <definedName name="XLR_ERRNAMESTR" hidden="1">XLR_NoRangeSheet!$B$5</definedName>
    <definedName name="XLR_VERSION" hidden="1">XLR_NoRangeSheet!$A$5</definedName>
  </definedNames>
  <calcPr calcId="191029"/>
</workbook>
</file>

<file path=xl/calcChain.xml><?xml version="1.0" encoding="utf-8"?>
<calcChain xmlns="http://schemas.openxmlformats.org/spreadsheetml/2006/main">
  <c r="B5" i="5" l="1"/>
  <c r="C3" i="1"/>
  <c r="B2" i="1"/>
</calcChain>
</file>

<file path=xl/sharedStrings.xml><?xml version="1.0" encoding="utf-8"?>
<sst xmlns="http://schemas.openxmlformats.org/spreadsheetml/2006/main" count="70" uniqueCount="58">
  <si>
    <t>План закупки товаров, работ, услуг ОАО "Башинформсвязь"</t>
  </si>
  <si>
    <t>Наименование заказчика</t>
  </si>
  <si>
    <t>ОАО "Башинформсвязь"</t>
  </si>
  <si>
    <t>Адрес местонахождения заказчика</t>
  </si>
  <si>
    <t>450000, Республика Башкортостан, г. Уфа, ул. Ленина, 32/1</t>
  </si>
  <si>
    <t>Телефон заказчика</t>
  </si>
  <si>
    <t>(347) 276-72-36</t>
  </si>
  <si>
    <t>Электронная почта заказчика</t>
  </si>
  <si>
    <t>e.farrahova@bashtel.ru</t>
  </si>
  <si>
    <t>ИНН</t>
  </si>
  <si>
    <t>0274018377</t>
  </si>
  <si>
    <t>КПП</t>
  </si>
  <si>
    <t>ОКАТО</t>
  </si>
  <si>
    <t>4.2, Developer  (build 122-D7)</t>
  </si>
  <si>
    <t>Query1</t>
  </si>
  <si>
    <t xml:space="preserve"> на 2017 г.</t>
  </si>
  <si>
    <t/>
  </si>
  <si>
    <t>шт.</t>
  </si>
  <si>
    <t>№ п/п</t>
  </si>
  <si>
    <t>Наименование товара</t>
  </si>
  <si>
    <t>Ед. изм</t>
  </si>
  <si>
    <t>Гарантийный срок</t>
  </si>
  <si>
    <t>12 месяцев</t>
  </si>
  <si>
    <t>Описание</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</si>
  <si>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</si>
  <si>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</si>
  <si>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</si>
  <si>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</si>
  <si>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</si>
  <si>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</si>
  <si>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паспорт;техническое описание поставляемого товара,инструкция на русском языке,сертификат соотвествия страндартам</t>
  </si>
  <si>
    <t>Контактное лицо по тех. Вопросам</t>
  </si>
  <si>
    <t>осуществляется до складов ПАО "Башинформсвязь" по адресу: г. Уфа, ул. Каспийская. 14</t>
  </si>
  <si>
    <t>не менее 12 месяцев</t>
  </si>
  <si>
    <t>Спецификация</t>
  </si>
  <si>
    <t>Клещи передающие КП-20/1</t>
  </si>
  <si>
    <t>Комплект штырей заземления из нерж.стали для ИС-20/1</t>
  </si>
  <si>
    <t>Клещи передающие КП-20/1 РАПМ.418114.004 -1шт.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</si>
  <si>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Комплект штырей заземления из нержавеющей стали РЛПА.305177.04 - 1м. с сумкой - 1 комплект, используются для измерений сопротивления элементов заземения двух-, трех- или четырех-проводным методом в диапазоне 1мОм-10кОм без разрыва системы заземления в составе оборудования ИС-20/1.</t>
  </si>
  <si>
    <t>1. Измеритель сопротивления заземления ИС–10 (ИС-10/1) РЛПА.411212.001 - 1 шт.                               
2. Руководство по эксплуатации РЛПА.411212.001РЭ - 1 шт.                          
3. Блок питания БПН-А 12-0,5 - 1 шт.                                  
4. Струбцина РЛПА.301532.001 - 1 шт.                     
5. Ручка РЛПА.715311.004 - 1 шт.                    
6. Зажим типа «крокодил» - 2 шт.                      
7. Сумка для переноски прибора - 1 шт.        
8. Упаковка транспортная - 1шт.                 
9. кабель РЛПА.685551.002 – измерительный, красный, длиной 1,5 м - 1шт.                                                                
10 кабель РЛПА.685551.002-03 - измерительный, синий, длиной 1,5 м - 1шт.                                                               
11 кабель на катушке РАПМ.685442.003 - красный, длиной 40 м - 1шт.                                
12 кабель на катушке РАПМ.685442.003-01 - синий, длиной 40 м - 1шт.                                              
13. Батарейный отсек РАМП.436244.003-01 - 1шт.                                                        
14. Штырь заземления РЛПА.305177.004* - длина 1 м -  4шт.</t>
  </si>
  <si>
    <t>Токовые клещи APPA A12 с поверкой или эквивалент</t>
  </si>
  <si>
    <t xml:space="preserve">Токовые клещи APPA A12 с поверкой или эквивалент
Измеряемые величины:
Переменное напряжение пределы измерений 400; 600 В 
Постоянное напряжение Пределы измерений 400; 600 В 
Переменный ток Пределы измерений 400; 600 А 
Постоянный ток Пределы измерений 400; 600 А 
Сопротивление Пределы измерений 400 Ом 
Частота Пределы измерений 4; 40; 400 кГц; 4 МГц 
Габаритные размеры 78 х 235 х 51 мм 
Масса 380 г  
Комплектация токоизмерительных клещей APPA A12
• Токовые клещи APPA A12
•Измерительные провода (2 шт.)
•Источник питания (установлен)
• Транспортная сумка
•Руководство по эксплуатации </t>
  </si>
  <si>
    <t>Начальная (максимальная) цена за единицу измерения без НДС, руб.</t>
  </si>
  <si>
    <t>Начальная (максимальная) цена за единицу измерения с НДС, руб.</t>
  </si>
  <si>
    <t>Мегаомметр цифровой Е6-24/2 или эквивалент</t>
  </si>
  <si>
    <t>Цифровой мегаомметр Е6-24/2 предназначен для измерения сопротивления изоляции электрических цепей, не находящихся под напряжением, а также измерения переменного напряжения до 400 В.
Включенный прибор постоянно находится в режиме измерения напряжения. При наличии в измеряемой цепи напряжения прибор отображает его величину. Измерение сопротивления производится простым нажатием кнопки и не требует переключения режимов.
При измерении сопротивления более 1 минуты прибор автоматически рассчитывает коэффициент абсорбции и сохраняет его в памяти. В памяти так же сохраняются результат последнего замера и сопротивление изоляции за 15 и 60 секунд. Все эти параметры можно последовательно вывести на дисплей.
Мегаомметр оснащен системой защиты от подключения к необесточенной сети или внезапной подачи напряжения во время измерений.
Питание прибора осуществляется как от аккумуляторной батареи, так и от сети переменного тока.
В комплект входят:
1. Мегаомметр.
2. Документация.
3. Блок питания.
4. Кабель измерительный, красный, длиной 1,5 м.
5. Кабель измерительный, синий, длиной 1,5 м.
6. Кабель соединительный, длиной 1,5 м.
7. Зажим типа "крокодил".
8. Батарейный отсек.
9. Сумка для переноски.
10. Упаковка.</t>
  </si>
  <si>
    <t>Измеритель сопротивления петли ИФН-300 или эквивалент</t>
  </si>
  <si>
    <t>С помощью прибора ИФН-300 можно произвести измерение сопротивления петли «фаза-нуль», «фаза-фаза» и переходного сопротивления контактных соединений. При измерении сопротивления петли «фаза-нуль», «фаза-фаза» прибор одновременно измеряет активное, реактивное и полное сопротивление петли, а также вычисляет прогнозируемый ток короткого замыкания без отключения защиты линии. Корпус прибора снабжён магнитными держателями, что позволяет, при необходимости, оперативно крепить прибор на стальные поверхности, в том числе с лакокрасочными покрытиями.
В комплект входят:
1. Измеритель.
2. Руководство по эксплуатации.
3. Блок питания.
4. Кабель измерительный, красный, длиной 1,5 м.
5. Кабель измерительный, синий, длиной 1,5 м.
6. Зажим типа "крокодил" - 2 шт.
7. Батарейный отсек.
8. Bluetooth-USB адаптер.
9. Сумка для переноски.
10. Упаковка.</t>
  </si>
  <si>
    <t>Измеритель сопротивления заземления Ф4103-М1 с комплектом принадлежностей или эквивалент</t>
  </si>
  <si>
    <t>Предназначен для измерения сопротивления заземляющих устройств любых  геометрических размеров, удельного сопротивления грунтов активных сопротивлений как при наличии помех, так и без них.
В комплект входят:
1. Измеритель.
2. Руководство по эксплуатации.
3. Шнур питания.
4. Комплект принадлежностей П4126М.</t>
  </si>
  <si>
    <t>Мухамадеев Алексей Викторович, тел. (347)221-55-87, эл. почта: Мuhamadeevav@bashtel.ru; Садыков Тимур Шамильевич, тел. 221-59-63, эл. почта: t.sadykov@bashtel.ru; Николаев Константин Геннадиевич, телефон +7(347) 221-57-40, e.mail: k.nikolaev@bashtel.ru; Фаизов Радмир Раелович, тел. 221-55-73, эл. почта: r.faizov@bashtel.ru</t>
  </si>
  <si>
    <t>Минимальная сумма заказа</t>
  </si>
  <si>
    <t xml:space="preserve">50000,00 (пятьдесят тысяч) рублей 00 коп. без НДС </t>
  </si>
  <si>
    <t>РАЗДЕЛ IV. Техническое задание</t>
  </si>
  <si>
    <t>комплект</t>
  </si>
  <si>
    <t xml:space="preserve"> Доставка товара должна быть осуществлена в срок не более 30 (тридцати) календарных дней  с момента  подписания сторонами Заказа</t>
  </si>
  <si>
    <t>Предельная сумма лота  составляет:  1 200 000,00 руб. с НДС 20%</t>
  </si>
  <si>
    <t>Измеритель сопротивления заземления ИС–10 со штырями заземления или эквивалент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</si>
</sst>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р_._-;\-* #,##0_р_._-;_-* &quot;-&quot;_р_._-;_-@_-"/>
    <numFmt numFmtId="165" formatCode="_-* #,##0.00&quot;р.&quot;_-;\-* #,##0.00&quot;р.&quot;_-;_-* &quot;-&quot;??&quot;р.&quot;_-;_-@_-"/>
    <numFmt numFmtId="166" formatCode="_-* #,##0.00_р_._-;\-* #,##0.00_р_._-;_-* &quot;-&quot;??_р_._-;_-@_-"/>
    <numFmt numFmtId="167" formatCode="_(&quot;$&quot;* #,##0_);_(&quot;$&quot;* \(#,##0\);_(&quot;$&quot;* &quot;-&quot;_);_(@_)"/>
    <numFmt numFmtId="168" formatCode="_(&quot;$&quot;* #,##0.00_);_(&quot;$&quot;* \(#,##0.00\);_(&quot;$&quot;* &quot;-&quot;??_);_(@_)"/>
    <numFmt numFmtId="169" formatCode="#,##0.0;\(#,##0.0\)"/>
    <numFmt numFmtId="170" formatCode="#,##0.0;[Red]\(#,##0.0\)"/>
    <numFmt numFmtId="171" formatCode="#,##0;[Red]\(#,##0\)"/>
    <numFmt numFmtId="172" formatCode="0.00_)"/>
    <numFmt numFmtId="173" formatCode="_-* #,##0_-;\-* #,##0_-;_-* &quot;-&quot;_-;_-@_-"/>
    <numFmt numFmtId="174" formatCode="_-* #,##0.00_-;\-* #,##0.00_-;_-* &quot;-&quot;??_-;_-@_-"/>
  </numFmts>
  <fonts count="31" x14ac:knownFonts="1">
    <font>
      <sz val="11"/>
      <color theme="1"/>
      <name val="Calibri"/>
      <family val="2"/>
      <charset val="204"/>
      <scheme val="minor"/>
    </font>
    <font>
      <sz val="11"/>
      <color indexed="8"/>
      <name val="Calibri"/>
      <family val="2"/>
      <charset val="204"/>
    </font>
    <font>
      <sz val="10"/>
      <name val="Arial Cyr"/>
      <charset val="204"/>
    </font>
    <font>
      <sz val="10"/>
      <name val="Arial Cyr"/>
      <family val="2"/>
      <charset val="204"/>
    </font>
    <font>
      <sz val="11"/>
      <color indexed="8"/>
      <name val="Calibri"/>
      <family val="2"/>
    </font>
    <font>
      <sz val="10"/>
      <name val="Helv"/>
      <charset val="204"/>
    </font>
    <font>
      <sz val="10"/>
      <name val="Arial"/>
      <family val="2"/>
      <charset val="204"/>
    </font>
    <font>
      <sz val="10"/>
      <name val="Century Schoolbook"/>
      <family val="1"/>
      <charset val="204"/>
    </font>
    <font>
      <sz val="10"/>
      <color indexed="8"/>
      <name val="Arial Cyr"/>
      <charset val="204"/>
    </font>
    <font>
      <u/>
      <sz val="10"/>
      <color indexed="14"/>
      <name val="MS Sans Serif"/>
      <family val="2"/>
      <charset val="204"/>
    </font>
    <font>
      <u/>
      <sz val="10"/>
      <color indexed="12"/>
      <name val="MS Sans Serif"/>
      <family val="2"/>
      <charset val="204"/>
    </font>
    <font>
      <b/>
      <i/>
      <sz val="16"/>
      <name val="Helv"/>
      <charset val="204"/>
    </font>
    <font>
      <sz val="10"/>
      <name val="Arial Cyr"/>
      <family val="2"/>
    </font>
    <font>
      <sz val="10"/>
      <name val="Arial"/>
      <family val="2"/>
    </font>
    <font>
      <sz val="8"/>
      <name val="Arial"/>
      <family val="2"/>
      <charset val="204"/>
    </font>
    <font>
      <sz val="12"/>
      <color indexed="8"/>
      <name val="Times New Roman"/>
      <family val="1"/>
      <charset val="204"/>
    </font>
    <font>
      <sz val="11"/>
      <color theme="1"/>
      <name val="Calibri"/>
      <family val="2"/>
      <charset val="204"/>
      <scheme val="minor"/>
    </font>
    <font>
      <u/>
      <sz val="9.35"/>
      <color theme="10"/>
      <name val="Calibri"/>
      <family val="2"/>
      <charset val="204"/>
    </font>
    <font>
      <sz val="11"/>
      <color theme="1"/>
      <name val="Calibri"/>
      <family val="2"/>
      <scheme val="minor"/>
    </font>
    <font>
      <sz val="9"/>
      <color theme="1"/>
      <name val="Times New Roman"/>
      <family val="1"/>
      <charset val="204"/>
    </font>
    <font>
      <b/>
      <sz val="9"/>
      <color theme="1"/>
      <name val="Times New Roman"/>
      <family val="1"/>
      <charset val="204"/>
    </font>
    <font>
      <b/>
      <sz val="11"/>
      <color theme="1"/>
      <name val="Times New Roman"/>
      <family val="1"/>
      <charset val="204"/>
    </font>
    <font>
      <b/>
      <sz val="20"/>
      <color theme="1"/>
      <name val="Times New Roman"/>
      <family val="1"/>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sz val="12"/>
      <color theme="1"/>
      <name val="Calibri"/>
      <family val="2"/>
      <charset val="204"/>
      <scheme val="minor"/>
    </font>
    <font>
      <b/>
      <sz val="12"/>
      <color theme="1"/>
      <name val="Calibri"/>
      <family val="2"/>
      <charset val="204"/>
      <scheme val="minor"/>
    </font>
    <font>
      <sz val="12"/>
      <name val="Calibri"/>
      <family val="2"/>
      <charset val="204"/>
      <scheme val="minor"/>
    </font>
    <font>
      <b/>
      <sz val="14"/>
      <color indexed="8"/>
      <name val="Times New Roman"/>
      <family val="1"/>
      <charset val="204"/>
    </font>
    <font>
      <b/>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6">
    <xf numFmtId="0" fontId="0" fillId="0" borderId="0"/>
    <xf numFmtId="0" fontId="3" fillId="0" borderId="0"/>
    <xf numFmtId="0" fontId="2" fillId="0" borderId="0"/>
    <xf numFmtId="0" fontId="12" fillId="0" borderId="0"/>
    <xf numFmtId="0" fontId="2" fillId="0" borderId="0"/>
    <xf numFmtId="0" fontId="6" fillId="0" borderId="0"/>
    <xf numFmtId="0" fontId="6" fillId="0" borderId="0"/>
    <xf numFmtId="173" fontId="6" fillId="0" borderId="0" applyFont="0" applyFill="0" applyBorder="0" applyAlignment="0" applyProtection="0"/>
    <xf numFmtId="174" fontId="6" fillId="0" borderId="0" applyFont="0" applyFill="0" applyBorder="0" applyAlignment="0" applyProtection="0"/>
    <xf numFmtId="169" fontId="7" fillId="0" borderId="0"/>
    <xf numFmtId="170" fontId="7" fillId="0" borderId="0"/>
    <xf numFmtId="171" fontId="7" fillId="0" borderId="0"/>
    <xf numFmtId="167" fontId="8" fillId="0" borderId="0" applyFont="0" applyFill="0" applyBorder="0" applyAlignment="0" applyProtection="0"/>
    <xf numFmtId="168" fontId="8" fillId="0" borderId="0" applyFont="0" applyFill="0" applyBorder="0" applyAlignment="0" applyProtection="0"/>
    <xf numFmtId="0" fontId="4"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172" fontId="11" fillId="0" borderId="0"/>
    <xf numFmtId="0" fontId="13" fillId="0" borderId="0"/>
    <xf numFmtId="0" fontId="6" fillId="0" borderId="0"/>
    <xf numFmtId="0" fontId="14" fillId="0" borderId="0"/>
    <xf numFmtId="0" fontId="3" fillId="0" borderId="0"/>
    <xf numFmtId="0" fontId="17" fillId="0" borderId="0" applyNumberFormat="0" applyFill="0" applyBorder="0" applyAlignment="0" applyProtection="0">
      <alignment vertical="top"/>
      <protection locked="0"/>
    </xf>
    <xf numFmtId="165" fontId="1" fillId="0" borderId="0" applyFont="0" applyFill="0" applyBorder="0" applyAlignment="0" applyProtection="0"/>
    <xf numFmtId="0" fontId="2" fillId="0" borderId="0"/>
    <xf numFmtId="0" fontId="2" fillId="0" borderId="0"/>
    <xf numFmtId="0" fontId="3" fillId="0" borderId="0"/>
    <xf numFmtId="0" fontId="13" fillId="0" borderId="0"/>
    <xf numFmtId="0" fontId="3" fillId="0" borderId="0"/>
    <xf numFmtId="0" fontId="6" fillId="0" borderId="0"/>
    <xf numFmtId="0" fontId="16" fillId="0" borderId="0"/>
    <xf numFmtId="0" fontId="3" fillId="0" borderId="0"/>
    <xf numFmtId="0" fontId="3" fillId="0" borderId="0"/>
    <xf numFmtId="0" fontId="3" fillId="0" borderId="0"/>
    <xf numFmtId="0" fontId="6" fillId="0" borderId="0"/>
    <xf numFmtId="0" fontId="2" fillId="0" borderId="0"/>
    <xf numFmtId="0" fontId="18" fillId="0" borderId="0"/>
    <xf numFmtId="0" fontId="16" fillId="0" borderId="0"/>
    <xf numFmtId="9" fontId="2" fillId="0" borderId="0" applyFont="0" applyFill="0" applyBorder="0" applyAlignment="0" applyProtection="0"/>
    <xf numFmtId="0" fontId="6" fillId="0" borderId="0"/>
    <xf numFmtId="0" fontId="5" fillId="0" borderId="0"/>
    <xf numFmtId="164" fontId="2" fillId="0" borderId="0" applyFont="0" applyFill="0" applyBorder="0" applyAlignment="0" applyProtection="0"/>
    <xf numFmtId="166" fontId="2" fillId="0" borderId="0" applyFont="0" applyFill="0" applyBorder="0" applyAlignment="0" applyProtection="0"/>
    <xf numFmtId="166" fontId="16" fillId="0" borderId="0" applyFont="0" applyFill="0" applyBorder="0" applyAlignment="0" applyProtection="0"/>
    <xf numFmtId="0" fontId="6" fillId="0" borderId="4" applyNumberFormat="0" applyFill="0" applyProtection="0">
      <alignment horizontal="center" vertical="center" wrapText="1"/>
    </xf>
  </cellStyleXfs>
  <cellXfs count="74">
    <xf numFmtId="0" fontId="0" fillId="0" borderId="0" xfId="0"/>
    <xf numFmtId="0" fontId="19" fillId="0" borderId="0" xfId="0" applyFont="1"/>
    <xf numFmtId="0" fontId="20" fillId="0" borderId="0" xfId="0" applyFont="1"/>
    <xf numFmtId="0" fontId="21" fillId="0" borderId="0" xfId="0" applyFont="1"/>
    <xf numFmtId="0" fontId="22" fillId="0" borderId="0" xfId="0" applyFont="1" applyAlignment="1">
      <alignment vertical="center"/>
    </xf>
    <xf numFmtId="0" fontId="0" fillId="0" borderId="0" xfId="0"/>
    <xf numFmtId="0" fontId="15" fillId="0" borderId="1" xfId="0" applyFont="1" applyFill="1" applyBorder="1" applyAlignment="1">
      <alignment horizontal="left" vertical="top"/>
    </xf>
    <xf numFmtId="0" fontId="0" fillId="0" borderId="0" xfId="0" quotePrefix="1"/>
    <xf numFmtId="49" fontId="0" fillId="0" borderId="0" xfId="0" applyNumberFormat="1"/>
    <xf numFmtId="0" fontId="23" fillId="0" borderId="1" xfId="0" applyFont="1" applyFill="1" applyBorder="1" applyAlignment="1">
      <alignment horizontal="left" vertical="top"/>
    </xf>
    <xf numFmtId="0" fontId="15" fillId="0" borderId="0" xfId="0" applyFont="1" applyFill="1" applyBorder="1" applyAlignment="1">
      <alignment horizontal="left" vertical="top"/>
    </xf>
    <xf numFmtId="0" fontId="23" fillId="0" borderId="0" xfId="0" applyFont="1" applyFill="1" applyBorder="1" applyAlignment="1">
      <alignment horizontal="left" vertical="top" wrapText="1"/>
    </xf>
    <xf numFmtId="2" fontId="0" fillId="0" borderId="0" xfId="0" applyNumberFormat="1"/>
    <xf numFmtId="0" fontId="15" fillId="0" borderId="2" xfId="0" applyFont="1" applyFill="1" applyBorder="1" applyAlignment="1">
      <alignment horizontal="left" vertical="top"/>
    </xf>
    <xf numFmtId="2" fontId="26" fillId="0" borderId="0" xfId="0" applyNumberFormat="1" applyFont="1"/>
    <xf numFmtId="0" fontId="23" fillId="0" borderId="0" xfId="0" applyFont="1" applyFill="1" applyBorder="1" applyAlignment="1">
      <alignment horizontal="left" vertical="top"/>
    </xf>
    <xf numFmtId="0" fontId="24" fillId="0" borderId="0" xfId="23" applyFont="1" applyFill="1" applyBorder="1" applyAlignment="1" applyProtection="1">
      <alignment horizontal="left" vertical="top" wrapText="1"/>
    </xf>
    <xf numFmtId="49" fontId="23" fillId="0" borderId="0" xfId="0" applyNumberFormat="1" applyFont="1" applyFill="1" applyBorder="1" applyAlignment="1">
      <alignment horizontal="left" vertical="top" wrapText="1"/>
    </xf>
    <xf numFmtId="0" fontId="0" fillId="2" borderId="0" xfId="0" applyFill="1"/>
    <xf numFmtId="49" fontId="21" fillId="0" borderId="0" xfId="0" applyNumberFormat="1" applyFont="1" applyAlignment="1">
      <alignment horizontal="center" vertical="top" wrapText="1"/>
    </xf>
    <xf numFmtId="0" fontId="25" fillId="0" borderId="0" xfId="0" applyFont="1" applyAlignment="1">
      <alignment horizontal="center" vertical="center"/>
    </xf>
    <xf numFmtId="0" fontId="20" fillId="0" borderId="0" xfId="0" applyFont="1" applyAlignment="1"/>
    <xf numFmtId="0" fontId="19" fillId="0" borderId="0" xfId="0" applyFont="1" applyAlignment="1"/>
    <xf numFmtId="0" fontId="23" fillId="0" borderId="2" xfId="0" applyFont="1" applyFill="1" applyBorder="1" applyAlignment="1">
      <alignment horizontal="left" vertical="top"/>
    </xf>
    <xf numFmtId="0" fontId="24" fillId="0" borderId="1" xfId="23" applyFont="1" applyFill="1" applyBorder="1" applyAlignment="1" applyProtection="1">
      <alignment horizontal="left" vertical="top"/>
    </xf>
    <xf numFmtId="49" fontId="23" fillId="0" borderId="1" xfId="0" applyNumberFormat="1" applyFont="1" applyFill="1" applyBorder="1" applyAlignment="1">
      <alignment horizontal="left" vertical="top"/>
    </xf>
    <xf numFmtId="0" fontId="0" fillId="0" borderId="0" xfId="0" applyAlignment="1"/>
    <xf numFmtId="0" fontId="19" fillId="0" borderId="0" xfId="0" applyFont="1" applyAlignment="1">
      <alignment horizontal="center" vertical="center"/>
    </xf>
    <xf numFmtId="49" fontId="21" fillId="0" borderId="0" xfId="0" applyNumberFormat="1" applyFont="1" applyAlignment="1">
      <alignment horizontal="center" vertical="center" wrapText="1"/>
    </xf>
    <xf numFmtId="0" fontId="0" fillId="0" borderId="0" xfId="0" applyAlignment="1">
      <alignment vertical="center"/>
    </xf>
    <xf numFmtId="0" fontId="28" fillId="2" borderId="1" xfId="45" applyFont="1" applyFill="1" applyBorder="1" applyAlignment="1">
      <alignment horizontal="left" vertical="top" wrapText="1"/>
    </xf>
    <xf numFmtId="49" fontId="26" fillId="2" borderId="1" xfId="0" applyNumberFormat="1" applyFont="1" applyFill="1" applyBorder="1" applyAlignment="1">
      <alignment horizontal="left" vertical="top" wrapText="1"/>
    </xf>
    <xf numFmtId="0" fontId="23" fillId="0" borderId="1" xfId="0" applyFont="1" applyBorder="1" applyAlignment="1">
      <alignment horizontal="left" vertical="top"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7" fillId="0" borderId="11" xfId="0" applyFont="1" applyBorder="1" applyAlignment="1">
      <alignment horizontal="center" vertical="center" wrapText="1"/>
    </xf>
    <xf numFmtId="2" fontId="26" fillId="2" borderId="1" xfId="0" applyNumberFormat="1" applyFont="1" applyFill="1" applyBorder="1" applyAlignment="1">
      <alignment horizontal="center" vertical="center"/>
    </xf>
    <xf numFmtId="0" fontId="23" fillId="0" borderId="1" xfId="0" applyFont="1" applyFill="1" applyBorder="1" applyAlignment="1">
      <alignment horizontal="left" vertical="top" wrapText="1"/>
    </xf>
    <xf numFmtId="49" fontId="26" fillId="0" borderId="1" xfId="0" applyNumberFormat="1" applyFont="1" applyFill="1" applyBorder="1" applyAlignment="1">
      <alignment horizontal="left" vertical="top" wrapText="1"/>
    </xf>
    <xf numFmtId="0" fontId="23" fillId="0" borderId="7" xfId="0" applyFont="1" applyFill="1" applyBorder="1" applyAlignment="1">
      <alignment horizontal="left" vertical="top" wrapText="1"/>
    </xf>
    <xf numFmtId="0" fontId="0" fillId="0" borderId="2" xfId="0" applyFill="1" applyBorder="1" applyAlignment="1">
      <alignment horizontal="left"/>
    </xf>
    <xf numFmtId="0" fontId="0" fillId="0" borderId="5" xfId="0" applyFill="1" applyBorder="1" applyAlignment="1">
      <alignment horizontal="left"/>
    </xf>
    <xf numFmtId="0" fontId="0" fillId="0" borderId="12" xfId="0" applyFill="1" applyBorder="1" applyAlignment="1">
      <alignment horizontal="left"/>
    </xf>
    <xf numFmtId="0" fontId="0" fillId="0" borderId="0" xfId="0" applyFill="1"/>
    <xf numFmtId="0" fontId="28" fillId="0" borderId="1" xfId="45" applyFont="1" applyFill="1" applyBorder="1" applyAlignment="1">
      <alignment horizontal="left" vertical="top" wrapText="1"/>
    </xf>
    <xf numFmtId="0" fontId="26" fillId="2" borderId="1" xfId="0" applyFont="1" applyFill="1" applyBorder="1" applyAlignment="1">
      <alignment horizontal="center" vertical="center"/>
    </xf>
    <xf numFmtId="2" fontId="28" fillId="0" borderId="1" xfId="45" applyNumberFormat="1" applyFont="1" applyFill="1" applyBorder="1" applyAlignment="1">
      <alignment horizontal="center" vertical="center" wrapText="1"/>
    </xf>
    <xf numFmtId="0" fontId="28" fillId="0" borderId="1" xfId="45" applyFont="1" applyFill="1" applyBorder="1" applyAlignment="1">
      <alignment horizontal="center" vertical="center" wrapText="1"/>
    </xf>
    <xf numFmtId="0" fontId="26" fillId="0" borderId="1" xfId="0" applyFont="1" applyFill="1" applyBorder="1" applyAlignment="1">
      <alignment horizontal="center" vertical="center"/>
    </xf>
    <xf numFmtId="2" fontId="26" fillId="0" borderId="1" xfId="0" applyNumberFormat="1" applyFont="1" applyFill="1" applyBorder="1" applyAlignment="1">
      <alignment horizontal="center" vertical="center"/>
    </xf>
    <xf numFmtId="4" fontId="26"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2" fontId="28" fillId="0" borderId="1" xfId="0" applyNumberFormat="1" applyFont="1" applyFill="1" applyBorder="1" applyAlignment="1">
      <alignment horizontal="center" vertical="center" wrapText="1"/>
    </xf>
    <xf numFmtId="0" fontId="29" fillId="0" borderId="0" xfId="0" applyFont="1" applyFill="1" applyBorder="1" applyAlignment="1">
      <alignment horizontal="left" vertical="top" wrapText="1"/>
    </xf>
    <xf numFmtId="0" fontId="30" fillId="0" borderId="0" xfId="0" applyFont="1" applyAlignment="1">
      <alignment horizontal="left" vertical="top" wrapText="1"/>
    </xf>
    <xf numFmtId="0" fontId="0" fillId="0" borderId="5" xfId="0" applyBorder="1" applyAlignment="1">
      <alignment vertical="center" wrapText="1"/>
    </xf>
    <xf numFmtId="0" fontId="0" fillId="0" borderId="5" xfId="0" applyBorder="1" applyAlignment="1">
      <alignment wrapText="1"/>
    </xf>
    <xf numFmtId="0" fontId="0" fillId="0" borderId="12" xfId="0" applyBorder="1" applyAlignment="1">
      <alignment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0" fillId="0" borderId="14" xfId="0" applyBorder="1" applyAlignment="1">
      <alignment horizontal="left" vertical="top" wrapText="1"/>
    </xf>
    <xf numFmtId="0" fontId="0" fillId="0" borderId="1" xfId="0" applyFill="1" applyBorder="1" applyAlignment="1">
      <alignment horizontal="left" vertical="top" wrapText="1"/>
    </xf>
    <xf numFmtId="0" fontId="0" fillId="0" borderId="2" xfId="0" applyBorder="1" applyAlignment="1">
      <alignment horizontal="left"/>
    </xf>
    <xf numFmtId="0" fontId="0" fillId="0" borderId="5" xfId="0" applyBorder="1" applyAlignment="1">
      <alignment horizontal="left"/>
    </xf>
    <xf numFmtId="0" fontId="0" fillId="0" borderId="12" xfId="0" applyBorder="1" applyAlignment="1">
      <alignment horizontal="left"/>
    </xf>
    <xf numFmtId="49" fontId="0" fillId="0" borderId="3" xfId="0" applyNumberFormat="1" applyFill="1" applyBorder="1" applyAlignment="1">
      <alignment horizontal="left" vertical="top" wrapText="1"/>
    </xf>
    <xf numFmtId="49" fontId="0" fillId="0" borderId="13" xfId="0" applyNumberFormat="1" applyFill="1" applyBorder="1" applyAlignment="1">
      <alignment horizontal="left" vertical="top" wrapText="1"/>
    </xf>
    <xf numFmtId="0" fontId="0" fillId="0" borderId="2" xfId="0" applyBorder="1" applyAlignment="1">
      <alignment horizontal="left" wrapText="1"/>
    </xf>
    <xf numFmtId="0" fontId="0" fillId="0" borderId="5" xfId="0" applyBorder="1" applyAlignment="1">
      <alignment horizontal="left" wrapText="1"/>
    </xf>
    <xf numFmtId="0" fontId="0" fillId="0" borderId="12" xfId="0" applyBorder="1" applyAlignment="1">
      <alignment horizontal="left" wrapText="1"/>
    </xf>
    <xf numFmtId="0" fontId="0" fillId="0" borderId="2" xfId="0" applyFill="1" applyBorder="1"/>
    <xf numFmtId="0" fontId="0" fillId="0" borderId="12" xfId="0" applyFill="1" applyBorder="1"/>
    <xf numFmtId="0" fontId="0" fillId="0" borderId="0" xfId="0" applyAlignment="1">
      <alignment vertical="top" wrapText="1"/>
    </xf>
  </cellXfs>
  <cellStyles count="46">
    <cellStyle name="%" xfId="1" xr:uid="{00000000-0005-0000-0000-000000000000}"/>
    <cellStyle name="0,0_x000d__x000a_NA_x000d__x000a_" xfId="2" xr:uid="{00000000-0005-0000-0000-000001000000}"/>
    <cellStyle name="0,0_x000d__x000a_NA_x000d__x000a_ 2" xfId="3" xr:uid="{00000000-0005-0000-0000-000002000000}"/>
    <cellStyle name="0,0_x000d__x000a_NA_x000d__x000a_ 3" xfId="4" xr:uid="{00000000-0005-0000-0000-000003000000}"/>
    <cellStyle name="0,0_x000d__x000a_NA_x000d__x000a_ 4" xfId="5" xr:uid="{00000000-0005-0000-0000-000004000000}"/>
    <cellStyle name="0,0_x000d__x000a_NA_x000d__x000a_ 5" xfId="6" xr:uid="{00000000-0005-0000-0000-000005000000}"/>
    <cellStyle name="Comma [0]_Book1" xfId="7" xr:uid="{00000000-0005-0000-0000-000006000000}"/>
    <cellStyle name="Comma_BP_2000" xfId="8" xr:uid="{00000000-0005-0000-0000-000007000000}"/>
    <cellStyle name="Conor 1" xfId="9" xr:uid="{00000000-0005-0000-0000-000008000000}"/>
    <cellStyle name="Conor1" xfId="10" xr:uid="{00000000-0005-0000-0000-000009000000}"/>
    <cellStyle name="Conor2" xfId="11" xr:uid="{00000000-0005-0000-0000-00000A000000}"/>
    <cellStyle name="Currency [0]_Sheet1" xfId="12" xr:uid="{00000000-0005-0000-0000-00000B000000}"/>
    <cellStyle name="Currency_Sheet1" xfId="13" xr:uid="{00000000-0005-0000-0000-00000C000000}"/>
    <cellStyle name="Excel Built-in Excel Built-in Normal" xfId="14" xr:uid="{00000000-0005-0000-0000-00000D000000}"/>
    <cellStyle name="Excel Built-in Normal" xfId="15" xr:uid="{00000000-0005-0000-0000-00000E000000}"/>
    <cellStyle name="Followed Hyperlink" xfId="16" xr:uid="{00000000-0005-0000-0000-00000F000000}"/>
    <cellStyle name="Hyperlink" xfId="17" xr:uid="{00000000-0005-0000-0000-000010000000}"/>
    <cellStyle name="Normal - Style1" xfId="18" xr:uid="{00000000-0005-0000-0000-000011000000}"/>
    <cellStyle name="Normal 2" xfId="19" xr:uid="{00000000-0005-0000-0000-000012000000}"/>
    <cellStyle name="Normal_Book1" xfId="20" xr:uid="{00000000-0005-0000-0000-000013000000}"/>
    <cellStyle name="Standard_2007_04_Int_EUR" xfId="21" xr:uid="{00000000-0005-0000-0000-000014000000}"/>
    <cellStyle name="TableStyleLight1" xfId="22" xr:uid="{00000000-0005-0000-0000-000015000000}"/>
    <cellStyle name="xx_data" xfId="45" xr:uid="{00000000-0005-0000-0000-000016000000}"/>
    <cellStyle name="Гиперссылка" xfId="23" builtinId="8"/>
    <cellStyle name="Денежный 2" xfId="24" xr:uid="{00000000-0005-0000-0000-000018000000}"/>
    <cellStyle name="Обычный" xfId="0" builtinId="0"/>
    <cellStyle name="Обычный 2" xfId="25" xr:uid="{00000000-0005-0000-0000-00001A000000}"/>
    <cellStyle name="Обычный 2 2" xfId="26" xr:uid="{00000000-0005-0000-0000-00001B000000}"/>
    <cellStyle name="Обычный 2 3" xfId="27" xr:uid="{00000000-0005-0000-0000-00001C000000}"/>
    <cellStyle name="Обычный 2 4" xfId="28" xr:uid="{00000000-0005-0000-0000-00001D000000}"/>
    <cellStyle name="Обычный 3" xfId="29" xr:uid="{00000000-0005-0000-0000-00001E000000}"/>
    <cellStyle name="Обычный 3 2" xfId="30" xr:uid="{00000000-0005-0000-0000-00001F000000}"/>
    <cellStyle name="Обычный 3 3" xfId="31" xr:uid="{00000000-0005-0000-0000-000020000000}"/>
    <cellStyle name="Обычный 3 5" xfId="32" xr:uid="{00000000-0005-0000-0000-000021000000}"/>
    <cellStyle name="Обычный 4" xfId="33" xr:uid="{00000000-0005-0000-0000-000022000000}"/>
    <cellStyle name="Обычный 44" xfId="34" xr:uid="{00000000-0005-0000-0000-000023000000}"/>
    <cellStyle name="Обычный 5" xfId="35" xr:uid="{00000000-0005-0000-0000-000024000000}"/>
    <cellStyle name="Обычный 6" xfId="36" xr:uid="{00000000-0005-0000-0000-000025000000}"/>
    <cellStyle name="Обычный 7" xfId="37" xr:uid="{00000000-0005-0000-0000-000026000000}"/>
    <cellStyle name="Обычный 8" xfId="38" xr:uid="{00000000-0005-0000-0000-000027000000}"/>
    <cellStyle name="Процентный 2" xfId="39" xr:uid="{00000000-0005-0000-0000-000028000000}"/>
    <cellStyle name="Стиль 1" xfId="40" xr:uid="{00000000-0005-0000-0000-000029000000}"/>
    <cellStyle name="Стиль 1 2" xfId="41" xr:uid="{00000000-0005-0000-0000-00002A000000}"/>
    <cellStyle name="Тысячи [0]_Лист1 (2)" xfId="42" xr:uid="{00000000-0005-0000-0000-00002B000000}"/>
    <cellStyle name="Тысячи_Лист1 (2)" xfId="43" xr:uid="{00000000-0005-0000-0000-00002C000000}"/>
    <cellStyle name="Финансовый 2" xfId="44" xr:uid="{00000000-0005-0000-0000-00002D00000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shuspannikova\Desktop\&#1047;&#1072;&#1082;&#1091;&#1087;%202016%20&#1075;&#1086;&#1076;\13023%20&#1054;&#1087;&#1090;&#1080;&#1095;&#1077;&#1089;&#1082;&#1080;&#1077;%20&#1096;&#1085;&#1091;&#1088;&#1099;\&#1057;&#1069;&#1044;\11%20&#1053;&#1058;&#1062;%20&#1055;&#1048;&#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L6" t="str">
            <v>Шушпанникова Елена Викторовна</v>
          </cell>
          <cell r="M6" t="str">
            <v>(347)221-57-56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farrahova@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H32"/>
  <sheetViews>
    <sheetView tabSelected="1" topLeftCell="B11" zoomScale="80" zoomScaleNormal="80" workbookViewId="0">
      <selection activeCell="C16" sqref="C16"/>
    </sheetView>
  </sheetViews>
  <sheetFormatPr defaultRowHeight="15" x14ac:dyDescent="0.25"/>
  <cols>
    <col min="1" max="1" width="2.28515625" hidden="1" customWidth="1"/>
    <col min="2" max="2" width="6.140625" style="29" customWidth="1"/>
    <col min="3" max="3" width="42.7109375" style="5" customWidth="1"/>
    <col min="4" max="4" width="120.140625" style="5" customWidth="1"/>
    <col min="5" max="5" width="12.140625" style="26" customWidth="1"/>
    <col min="6" max="6" width="16.85546875" style="12" customWidth="1"/>
    <col min="7" max="7" width="18.28515625" style="44" customWidth="1"/>
    <col min="8" max="8" width="19.28515625" style="44" customWidth="1"/>
  </cols>
  <sheetData>
    <row r="1" spans="2:8" ht="25.5" hidden="1" customHeight="1" x14ac:dyDescent="0.25">
      <c r="B1" s="27"/>
      <c r="C1" s="4" t="s">
        <v>0</v>
      </c>
      <c r="D1" s="2"/>
      <c r="E1" s="21"/>
    </row>
    <row r="2" spans="2:8" ht="18" hidden="1" customHeight="1" x14ac:dyDescent="0.25">
      <c r="B2" s="28" t="str">
        <f>Query1_UA2_NAME</f>
        <v/>
      </c>
      <c r="C2" s="19"/>
      <c r="D2" s="19"/>
      <c r="E2" s="19"/>
    </row>
    <row r="3" spans="2:8" ht="15" hidden="1" customHeight="1" x14ac:dyDescent="0.25">
      <c r="B3" s="27"/>
      <c r="C3" s="3" t="str">
        <f>Query1_TIP_NAME</f>
        <v/>
      </c>
      <c r="D3" s="1"/>
      <c r="E3" s="22"/>
    </row>
    <row r="4" spans="2:8" ht="15" hidden="1" customHeight="1" x14ac:dyDescent="0.25">
      <c r="B4" s="27"/>
      <c r="C4" s="13" t="s">
        <v>1</v>
      </c>
      <c r="D4" s="11"/>
      <c r="E4" s="23" t="s">
        <v>2</v>
      </c>
    </row>
    <row r="5" spans="2:8" ht="15" hidden="1" customHeight="1" x14ac:dyDescent="0.25">
      <c r="B5" s="27"/>
      <c r="C5" s="13" t="s">
        <v>3</v>
      </c>
      <c r="D5" s="15"/>
      <c r="E5" s="9" t="s">
        <v>4</v>
      </c>
    </row>
    <row r="6" spans="2:8" ht="15" hidden="1" customHeight="1" x14ac:dyDescent="0.25">
      <c r="B6" s="27"/>
      <c r="C6" s="13" t="s">
        <v>5</v>
      </c>
      <c r="D6" s="11"/>
      <c r="E6" s="9" t="s">
        <v>6</v>
      </c>
    </row>
    <row r="7" spans="2:8" ht="15" hidden="1" customHeight="1" x14ac:dyDescent="0.25">
      <c r="B7" s="27"/>
      <c r="C7" s="6" t="s">
        <v>7</v>
      </c>
      <c r="D7" s="16"/>
      <c r="E7" s="24" t="s">
        <v>8</v>
      </c>
    </row>
    <row r="8" spans="2:8" ht="15" hidden="1" customHeight="1" x14ac:dyDescent="0.25">
      <c r="B8" s="27"/>
      <c r="C8" s="13" t="s">
        <v>9</v>
      </c>
      <c r="D8" s="17"/>
      <c r="E8" s="25" t="s">
        <v>10</v>
      </c>
    </row>
    <row r="9" spans="2:8" ht="15" hidden="1" customHeight="1" x14ac:dyDescent="0.25">
      <c r="B9" s="27"/>
      <c r="C9" s="13" t="s">
        <v>11</v>
      </c>
      <c r="D9" s="11"/>
      <c r="E9" s="9">
        <v>997750001</v>
      </c>
    </row>
    <row r="10" spans="2:8" ht="15" hidden="1" customHeight="1" x14ac:dyDescent="0.25">
      <c r="B10" s="27"/>
      <c r="C10" s="13" t="s">
        <v>12</v>
      </c>
      <c r="D10" s="11"/>
      <c r="E10" s="9">
        <v>804013</v>
      </c>
    </row>
    <row r="11" spans="2:8" s="5" customFormat="1" ht="27" customHeight="1" x14ac:dyDescent="0.25">
      <c r="B11" s="27"/>
      <c r="C11" s="54" t="s">
        <v>53</v>
      </c>
      <c r="D11" s="55"/>
      <c r="E11" s="15"/>
      <c r="F11" s="14"/>
      <c r="G11" s="44"/>
      <c r="H11" s="44"/>
    </row>
    <row r="12" spans="2:8" s="5" customFormat="1" ht="15" customHeight="1" x14ac:dyDescent="0.25">
      <c r="B12" s="27"/>
      <c r="C12" s="10"/>
      <c r="D12" s="11"/>
      <c r="E12" s="15"/>
      <c r="G12" s="44"/>
      <c r="H12" s="44"/>
    </row>
    <row r="13" spans="2:8" s="5" customFormat="1" ht="15" customHeight="1" x14ac:dyDescent="0.25">
      <c r="B13" s="27"/>
      <c r="C13" s="20"/>
      <c r="D13" s="20" t="s">
        <v>34</v>
      </c>
      <c r="E13" s="20"/>
      <c r="F13" s="20"/>
      <c r="G13" s="44"/>
      <c r="H13" s="44"/>
    </row>
    <row r="14" spans="2:8" s="5" customFormat="1" ht="15" customHeight="1" thickBot="1" x14ac:dyDescent="0.3">
      <c r="B14" s="27"/>
      <c r="C14" s="20"/>
      <c r="D14" s="20"/>
      <c r="E14" s="20"/>
      <c r="F14" s="20"/>
      <c r="G14" s="44"/>
      <c r="H14" s="44"/>
    </row>
    <row r="15" spans="2:8" ht="138" customHeight="1" thickBot="1" x14ac:dyDescent="0.3">
      <c r="B15" s="33" t="s">
        <v>18</v>
      </c>
      <c r="C15" s="34" t="s">
        <v>19</v>
      </c>
      <c r="D15" s="35" t="s">
        <v>23</v>
      </c>
      <c r="E15" s="33" t="s">
        <v>20</v>
      </c>
      <c r="F15" s="36" t="s">
        <v>21</v>
      </c>
      <c r="G15" s="52" t="s">
        <v>42</v>
      </c>
      <c r="H15" s="52" t="s">
        <v>43</v>
      </c>
    </row>
    <row r="16" spans="2:8" s="44" customFormat="1" ht="246.75" customHeight="1" thickTop="1" x14ac:dyDescent="0.25">
      <c r="B16" s="38">
        <v>1</v>
      </c>
      <c r="C16" s="73" t="s">
        <v>57</v>
      </c>
      <c r="D16" s="39" t="s">
        <v>39</v>
      </c>
      <c r="E16" s="49" t="s">
        <v>17</v>
      </c>
      <c r="F16" s="50" t="s">
        <v>22</v>
      </c>
      <c r="G16" s="53">
        <v>28360.5</v>
      </c>
      <c r="H16" s="53">
        <v>34032.6</v>
      </c>
    </row>
    <row r="17" spans="2:8" s="18" customFormat="1" ht="64.5" customHeight="1" x14ac:dyDescent="0.25">
      <c r="B17" s="32">
        <v>2</v>
      </c>
      <c r="C17" s="30" t="s">
        <v>35</v>
      </c>
      <c r="D17" s="30" t="s">
        <v>37</v>
      </c>
      <c r="E17" s="46" t="s">
        <v>17</v>
      </c>
      <c r="F17" s="37" t="s">
        <v>22</v>
      </c>
      <c r="G17" s="47">
        <v>13440</v>
      </c>
      <c r="H17" s="48">
        <v>16128</v>
      </c>
    </row>
    <row r="18" spans="2:8" s="18" customFormat="1" ht="60" customHeight="1" x14ac:dyDescent="0.25">
      <c r="B18" s="32">
        <v>3</v>
      </c>
      <c r="C18" s="30" t="s">
        <v>36</v>
      </c>
      <c r="D18" s="30" t="s">
        <v>38</v>
      </c>
      <c r="E18" s="46" t="s">
        <v>54</v>
      </c>
      <c r="F18" s="37" t="s">
        <v>22</v>
      </c>
      <c r="G18" s="47">
        <v>8715</v>
      </c>
      <c r="H18" s="48">
        <v>10458</v>
      </c>
    </row>
    <row r="19" spans="2:8" s="18" customFormat="1" ht="289.5" customHeight="1" x14ac:dyDescent="0.25">
      <c r="B19" s="32">
        <v>4</v>
      </c>
      <c r="C19" s="30" t="s">
        <v>40</v>
      </c>
      <c r="D19" s="31" t="s">
        <v>41</v>
      </c>
      <c r="E19" s="46" t="s">
        <v>17</v>
      </c>
      <c r="F19" s="37" t="s">
        <v>22</v>
      </c>
      <c r="G19" s="47">
        <v>7428.75</v>
      </c>
      <c r="H19" s="48">
        <v>8914.5</v>
      </c>
    </row>
    <row r="20" spans="2:8" s="18" customFormat="1" ht="380.25" customHeight="1" x14ac:dyDescent="0.25">
      <c r="B20" s="38">
        <v>5</v>
      </c>
      <c r="C20" s="45" t="s">
        <v>44</v>
      </c>
      <c r="D20" s="39" t="s">
        <v>45</v>
      </c>
      <c r="E20" s="49" t="s">
        <v>17</v>
      </c>
      <c r="F20" s="50" t="s">
        <v>22</v>
      </c>
      <c r="G20" s="48">
        <v>22811.25</v>
      </c>
      <c r="H20" s="47">
        <v>27373.5</v>
      </c>
    </row>
    <row r="21" spans="2:8" s="18" customFormat="1" ht="294.75" customHeight="1" x14ac:dyDescent="0.25">
      <c r="B21" s="40">
        <v>6</v>
      </c>
      <c r="C21" s="45" t="s">
        <v>46</v>
      </c>
      <c r="D21" s="39" t="s">
        <v>47</v>
      </c>
      <c r="E21" s="49" t="s">
        <v>17</v>
      </c>
      <c r="F21" s="50" t="s">
        <v>22</v>
      </c>
      <c r="G21" s="47">
        <v>19635</v>
      </c>
      <c r="H21" s="48">
        <v>23562</v>
      </c>
    </row>
    <row r="22" spans="2:8" s="18" customFormat="1" ht="141.75" customHeight="1" x14ac:dyDescent="0.25">
      <c r="B22" s="38">
        <v>7</v>
      </c>
      <c r="C22" s="45" t="s">
        <v>48</v>
      </c>
      <c r="D22" s="39" t="s">
        <v>49</v>
      </c>
      <c r="E22" s="49" t="s">
        <v>17</v>
      </c>
      <c r="F22" s="50" t="s">
        <v>22</v>
      </c>
      <c r="G22" s="51">
        <v>25095</v>
      </c>
      <c r="H22" s="51">
        <v>30114</v>
      </c>
    </row>
    <row r="24" spans="2:8" s="5" customFormat="1" x14ac:dyDescent="0.25">
      <c r="B24" s="29"/>
      <c r="E24" s="26"/>
      <c r="F24" s="12"/>
      <c r="G24" s="44"/>
      <c r="H24" s="44"/>
    </row>
    <row r="25" spans="2:8" x14ac:dyDescent="0.25">
      <c r="B25" s="56" t="s">
        <v>56</v>
      </c>
      <c r="C25" s="57"/>
      <c r="D25" s="57"/>
      <c r="E25" s="57"/>
      <c r="F25" s="57"/>
      <c r="G25" s="57"/>
      <c r="H25" s="58"/>
    </row>
    <row r="26" spans="2:8" s="44" customFormat="1" x14ac:dyDescent="0.25">
      <c r="B26" s="71" t="s">
        <v>51</v>
      </c>
      <c r="C26" s="72"/>
      <c r="D26" s="41" t="s">
        <v>52</v>
      </c>
      <c r="E26" s="42"/>
      <c r="F26" s="42"/>
      <c r="G26" s="42"/>
      <c r="H26" s="43"/>
    </row>
    <row r="27" spans="2:8" x14ac:dyDescent="0.25">
      <c r="B27" s="62" t="s">
        <v>24</v>
      </c>
      <c r="C27" s="62"/>
      <c r="D27" s="63" t="s">
        <v>55</v>
      </c>
      <c r="E27" s="64"/>
      <c r="F27" s="64"/>
      <c r="G27" s="64"/>
      <c r="H27" s="65"/>
    </row>
    <row r="28" spans="2:8" x14ac:dyDescent="0.25">
      <c r="B28" s="59" t="s">
        <v>25</v>
      </c>
      <c r="C28" s="60"/>
      <c r="D28" s="68" t="s">
        <v>32</v>
      </c>
      <c r="E28" s="69"/>
      <c r="F28" s="69"/>
      <c r="G28" s="69"/>
      <c r="H28" s="70"/>
    </row>
    <row r="29" spans="2:8" x14ac:dyDescent="0.25">
      <c r="B29" s="59" t="s">
        <v>26</v>
      </c>
      <c r="C29" s="60"/>
      <c r="D29" s="68" t="s">
        <v>27</v>
      </c>
      <c r="E29" s="69"/>
      <c r="F29" s="69"/>
      <c r="G29" s="69"/>
      <c r="H29" s="70"/>
    </row>
    <row r="30" spans="2:8" x14ac:dyDescent="0.25">
      <c r="B30" s="59" t="s">
        <v>28</v>
      </c>
      <c r="C30" s="60"/>
      <c r="D30" s="63" t="s">
        <v>33</v>
      </c>
      <c r="E30" s="64"/>
      <c r="F30" s="64"/>
      <c r="G30" s="64"/>
      <c r="H30" s="65"/>
    </row>
    <row r="31" spans="2:8" ht="20.25" customHeight="1" x14ac:dyDescent="0.25">
      <c r="B31" s="59" t="s">
        <v>29</v>
      </c>
      <c r="C31" s="60"/>
      <c r="D31" s="68" t="s">
        <v>30</v>
      </c>
      <c r="E31" s="69"/>
      <c r="F31" s="69"/>
      <c r="G31" s="69"/>
      <c r="H31" s="70"/>
    </row>
    <row r="32" spans="2:8" ht="36.75" customHeight="1" thickBot="1" x14ac:dyDescent="0.3">
      <c r="B32" s="61" t="s">
        <v>31</v>
      </c>
      <c r="C32" s="61"/>
      <c r="D32" s="66" t="s">
        <v>50</v>
      </c>
      <c r="E32" s="66"/>
      <c r="F32" s="66"/>
      <c r="G32" s="66"/>
      <c r="H32" s="67"/>
    </row>
  </sheetData>
  <sortState ref="B16:F32">
    <sortCondition ref="C16:C32"/>
  </sortState>
  <mergeCells count="15">
    <mergeCell ref="C11:D11"/>
    <mergeCell ref="B25:H25"/>
    <mergeCell ref="B30:C30"/>
    <mergeCell ref="B31:C31"/>
    <mergeCell ref="B32:C32"/>
    <mergeCell ref="B27:C27"/>
    <mergeCell ref="B28:C28"/>
    <mergeCell ref="B29:C29"/>
    <mergeCell ref="D27:H27"/>
    <mergeCell ref="D32:H32"/>
    <mergeCell ref="D31:H31"/>
    <mergeCell ref="D30:H30"/>
    <mergeCell ref="D29:H29"/>
    <mergeCell ref="D28:H28"/>
    <mergeCell ref="B26:C26"/>
  </mergeCells>
  <conditionalFormatting sqref="D16">
    <cfRule type="duplicateValues" dxfId="25" priority="29"/>
  </conditionalFormatting>
  <conditionalFormatting sqref="C17:C18">
    <cfRule type="duplicateValues" dxfId="24" priority="30"/>
  </conditionalFormatting>
  <conditionalFormatting sqref="D16">
    <cfRule type="duplicateValues" dxfId="23" priority="31"/>
  </conditionalFormatting>
  <conditionalFormatting sqref="D17">
    <cfRule type="duplicateValues" dxfId="22" priority="27"/>
  </conditionalFormatting>
  <conditionalFormatting sqref="D17">
    <cfRule type="duplicateValues" dxfId="21" priority="28"/>
  </conditionalFormatting>
  <conditionalFormatting sqref="D18">
    <cfRule type="duplicateValues" dxfId="20" priority="25"/>
  </conditionalFormatting>
  <conditionalFormatting sqref="D19">
    <cfRule type="duplicateValues" dxfId="19" priority="154"/>
  </conditionalFormatting>
  <conditionalFormatting sqref="C19">
    <cfRule type="duplicateValues" dxfId="18" priority="155"/>
  </conditionalFormatting>
  <conditionalFormatting sqref="D26:D1048576 B25 D19 D1:D10 D12:D15">
    <cfRule type="duplicateValues" dxfId="17" priority="156"/>
  </conditionalFormatting>
  <conditionalFormatting sqref="C33:C1048576 C1:C12 C15 B26 C19">
    <cfRule type="duplicateValues" dxfId="16" priority="159"/>
  </conditionalFormatting>
  <conditionalFormatting sqref="D20:D21">
    <cfRule type="duplicateValues" dxfId="15" priority="21"/>
  </conditionalFormatting>
  <conditionalFormatting sqref="C20:C21">
    <cfRule type="duplicateValues" dxfId="14" priority="22"/>
  </conditionalFormatting>
  <conditionalFormatting sqref="D20:D21">
    <cfRule type="duplicateValues" dxfId="13" priority="23"/>
  </conditionalFormatting>
  <conditionalFormatting sqref="C20:C21">
    <cfRule type="duplicateValues" dxfId="12" priority="24"/>
  </conditionalFormatting>
  <conditionalFormatting sqref="D22">
    <cfRule type="duplicateValues" dxfId="11" priority="17"/>
  </conditionalFormatting>
  <conditionalFormatting sqref="C22">
    <cfRule type="duplicateValues" dxfId="10" priority="18"/>
  </conditionalFormatting>
  <conditionalFormatting sqref="D22">
    <cfRule type="duplicateValues" dxfId="9" priority="19"/>
  </conditionalFormatting>
  <conditionalFormatting sqref="C22">
    <cfRule type="duplicateValues" dxfId="8" priority="20"/>
  </conditionalFormatting>
  <conditionalFormatting sqref="G17:H17">
    <cfRule type="duplicateValues" dxfId="7" priority="8"/>
  </conditionalFormatting>
  <conditionalFormatting sqref="G18:H18">
    <cfRule type="duplicateValues" dxfId="6" priority="7"/>
  </conditionalFormatting>
  <conditionalFormatting sqref="G19:H19">
    <cfRule type="duplicateValues" dxfId="5" priority="5"/>
  </conditionalFormatting>
  <conditionalFormatting sqref="G19:H19">
    <cfRule type="duplicateValues" dxfId="4" priority="6"/>
  </conditionalFormatting>
  <conditionalFormatting sqref="G20:H20">
    <cfRule type="duplicateValues" dxfId="3" priority="3"/>
  </conditionalFormatting>
  <conditionalFormatting sqref="G20:H20">
    <cfRule type="duplicateValues" dxfId="2" priority="4"/>
  </conditionalFormatting>
  <conditionalFormatting sqref="G21:H21">
    <cfRule type="duplicateValues" dxfId="1" priority="1"/>
  </conditionalFormatting>
  <conditionalFormatting sqref="G21:H21">
    <cfRule type="duplicateValues" dxfId="0" priority="2"/>
  </conditionalFormatting>
  <hyperlinks>
    <hyperlink ref="E7" r:id="rId1" xr:uid="{00000000-0004-0000-0000-000000000000}"/>
  </hyperlinks>
  <pageMargins left="0.39370078740157483" right="0.19685039370078741" top="0.55118110236220474" bottom="0.55118110236220474" header="0.31496062992125984" footer="0.31496062992125984"/>
  <pageSetup paperSize="9" scale="6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5"/>
  <dimension ref="A5:G6"/>
  <sheetViews>
    <sheetView workbookViewId="0">
      <selection activeCell="A30061" sqref="A30061:R30062"/>
    </sheetView>
  </sheetViews>
  <sheetFormatPr defaultRowHeight="15" x14ac:dyDescent="0.25"/>
  <sheetData>
    <row r="5" spans="1:7" x14ac:dyDescent="0.25">
      <c r="A5" s="7" t="s">
        <v>13</v>
      </c>
      <c r="B5" t="e">
        <f>XLR_ERRNAME</f>
        <v>#NAME?</v>
      </c>
    </row>
    <row r="6" spans="1:7" x14ac:dyDescent="0.25">
      <c r="A6" t="s">
        <v>14</v>
      </c>
      <c r="B6">
        <v>2017</v>
      </c>
      <c r="C6" s="8" t="s">
        <v>15</v>
      </c>
      <c r="E6" s="8" t="s">
        <v>16</v>
      </c>
      <c r="F6" s="8" t="s">
        <v>16</v>
      </c>
      <c r="G6">
        <v>850008.17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приборы</vt:lpstr>
      <vt:lpstr>Query2</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Данилова Татьяна Владимировна</cp:lastModifiedBy>
  <cp:lastPrinted>2020-06-17T09:07:26Z</cp:lastPrinted>
  <dcterms:created xsi:type="dcterms:W3CDTF">2013-11-01T05:44:31Z</dcterms:created>
  <dcterms:modified xsi:type="dcterms:W3CDTF">2020-11-24T09:16:30Z</dcterms:modified>
</cp:coreProperties>
</file>